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gundo plataforma SEVAC\"/>
    </mc:Choice>
  </mc:AlternateContent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A3" i="65"/>
  <c r="A1" i="65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E60" i="59"/>
  <c r="D60" i="59"/>
  <c r="C60" i="59"/>
</calcChain>
</file>

<file path=xl/sharedStrings.xml><?xml version="1.0" encoding="utf-8"?>
<sst xmlns="http://schemas.openxmlformats.org/spreadsheetml/2006/main" count="871" uniqueCount="631">
  <si>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</si>
  <si>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</si>
  <si>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</si>
  <si>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</si>
  <si>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</si>
  <si>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</si>
  <si>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</si>
  <si>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</si>
  <si>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</si>
  <si>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</si>
  <si>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</si>
  <si>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</si>
  <si>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</si>
  <si>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</si>
  <si>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</si>
  <si>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</si>
  <si>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</si>
  <si>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</si>
  <si>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</si>
  <si>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</si>
  <si>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</si>
  <si>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</si>
  <si>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</si>
  <si>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</si>
  <si>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</si>
  <si>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</si>
  <si>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</si>
  <si>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</si>
  <si>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</si>
  <si>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</si>
  <si>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</si>
  <si>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</si>
  <si>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</si>
  <si>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</si>
  <si>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</si>
  <si>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</si>
  <si>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</si>
  <si>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</si>
  <si>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</si>
  <si>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</si>
  <si>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</si>
  <si>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</si>
  <si>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</si>
  <si>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</si>
  <si>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</si>
  <si>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</si>
  <si>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</si>
  <si>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</si>
  <si>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</si>
  <si>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</si>
  <si>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</si>
  <si>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</si>
  <si>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</si>
  <si>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</si>
  <si>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</si>
  <si>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</si>
  <si>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</si>
  <si>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</si>
  <si>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</si>
  <si>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</si>
  <si>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</si>
  <si>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</si>
  <si>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</si>
  <si>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</si>
  <si>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</si>
  <si>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</si>
  <si>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</si>
  <si>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</si>
  <si>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</si>
  <si>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</si>
  <si>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</si>
  <si>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</si>
  <si>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</si>
  <si>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</si>
  <si>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</si>
  <si>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</si>
  <si>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</si>
  <si>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</si>
  <si>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</si>
  <si>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</si>
  <si>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</si>
  <si>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</si>
  <si>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</si>
  <si>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</si>
  <si>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</si>
  <si>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</si>
  <si>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</si>
  <si>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</si>
  <si>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</si>
  <si>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</si>
  <si>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</si>
  <si>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</si>
  <si>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</si>
  <si>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</si>
  <si>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</si>
  <si>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</si>
  <si>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</si>
  <si>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</si>
  <si>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</si>
  <si>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</si>
  <si>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</si>
  <si>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</si>
  <si>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</si>
  <si>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</si>
  <si>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</si>
  <si>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</si>
  <si>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</si>
  <si>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</si>
  <si>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</si>
  <si>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</si>
  <si>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</si>
  <si>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</si>
  <si>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</si>
  <si>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</si>
  <si>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</si>
  <si>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</si>
  <si>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</si>
  <si>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</si>
  <si>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</si>
  <si>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</si>
  <si>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</si>
  <si>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</si>
  <si>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</si>
  <si>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</si>
  <si>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</si>
  <si>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</si>
  <si>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</si>
  <si>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</si>
  <si>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</si>
  <si>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</si>
  <si>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</si>
  <si>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</si>
  <si>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</si>
  <si>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</si>
  <si>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</si>
  <si>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</si>
  <si>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</si>
  <si>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</si>
  <si>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</si>
  <si>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</si>
  <si>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</si>
  <si>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</si>
  <si>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</si>
  <si>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</si>
  <si>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</si>
  <si>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</si>
  <si>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</si>
  <si>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</si>
  <si>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</si>
  <si>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</si>
  <si>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</si>
  <si>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</si>
  <si>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</si>
  <si>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</si>
  <si>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</si>
  <si>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</si>
  <si>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</si>
  <si>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</si>
  <si>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</si>
  <si>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</si>
  <si>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</si>
  <si>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</si>
  <si>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</si>
  <si>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</si>
  <si>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</si>
  <si>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</si>
  <si>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</si>
  <si>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</si>
  <si>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</si>
  <si>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</si>
  <si>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</si>
  <si>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</si>
  <si>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</si>
  <si>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</si>
  <si>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</si>
  <si>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</si>
  <si>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</si>
  <si>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</si>
  <si>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</si>
  <si>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</si>
  <si>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</si>
  <si>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</si>
  <si>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</si>
  <si>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</si>
  <si>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</si>
  <si>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</si>
  <si>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</si>
  <si>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</si>
  <si>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</si>
  <si>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</si>
  <si>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</si>
  <si>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</si>
  <si>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</si>
  <si>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</si>
  <si>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</si>
  <si>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</si>
  <si>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</si>
  <si>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</si>
  <si>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</si>
  <si>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</si>
  <si>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</si>
  <si>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</si>
  <si>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</si>
  <si>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</si>
  <si>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</si>
  <si>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</si>
  <si>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</si>
  <si>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</si>
  <si>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</si>
  <si>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</si>
  <si>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</si>
  <si>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</si>
  <si>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</si>
  <si>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</si>
  <si>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</si>
  <si>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</si>
  <si>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</si>
  <si>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</si>
  <si>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</si>
  <si>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</si>
  <si>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</si>
  <si>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</si>
  <si>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</si>
  <si>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</si>
  <si>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</si>
  <si>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</si>
  <si>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</si>
  <si>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</si>
  <si>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</si>
  <si>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</si>
  <si>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</si>
  <si>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</si>
  <si>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</si>
  <si>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</si>
  <si>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</si>
  <si>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</si>
  <si>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</si>
  <si>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</si>
  <si>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</si>
  <si>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</si>
  <si>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</si>
  <si>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</si>
  <si>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</si>
  <si>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</si>
  <si>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</si>
  <si>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</si>
  <si>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</si>
  <si>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</si>
  <si>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</si>
  <si>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</si>
  <si>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</si>
  <si>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</si>
  <si>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</si>
  <si>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</si>
  <si>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</si>
  <si>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</si>
  <si>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</si>
  <si>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</si>
  <si>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</si>
  <si>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</si>
  <si>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</si>
  <si>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</si>
  <si>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</si>
  <si>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</si>
  <si>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</si>
  <si>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</si>
  <si>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</si>
  <si>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</si>
  <si>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</si>
  <si>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</si>
  <si>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</si>
  <si>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</si>
  <si>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</si>
  <si>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</si>
  <si>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</si>
  <si>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</si>
  <si>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</si>
  <si>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</si>
  <si>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</si>
  <si>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</si>
  <si>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</si>
  <si>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</si>
  <si>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</si>
  <si>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</si>
  <si>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</si>
  <si>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</si>
  <si>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</si>
  <si>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</si>
  <si>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</si>
  <si>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</si>
  <si>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</si>
  <si>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</si>
  <si>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</si>
  <si>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</si>
  <si>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</si>
  <si>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</si>
  <si>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</si>
  <si>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</si>
  <si>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</si>
  <si>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</si>
  <si>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</si>
  <si>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</si>
  <si>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</si>
  <si>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</si>
  <si>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</si>
  <si>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</si>
  <si>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</si>
  <si>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</si>
  <si>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</si>
  <si>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</si>
  <si>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</si>
  <si>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</si>
  <si>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</si>
  <si>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</si>
  <si>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</si>
  <si>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</si>
  <si>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</si>
  <si>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</si>
  <si>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</si>
  <si>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</si>
  <si>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</si>
  <si>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</si>
  <si>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</si>
  <si>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</si>
  <si>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</si>
  <si>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</si>
  <si>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</si>
  <si>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</si>
  <si>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</si>
  <si>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</si>
  <si>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</si>
  <si>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</si>
  <si>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</si>
  <si>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</si>
  <si>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</si>
  <si>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</si>
  <si>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</si>
  <si>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</si>
  <si>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</si>
  <si>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</si>
  <si>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</si>
  <si>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</si>
  <si>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</si>
  <si>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</si>
  <si>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</si>
  <si>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</si>
  <si>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</si>
  <si>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</si>
  <si>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</si>
  <si>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</si>
  <si>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</si>
  <si>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</si>
  <si>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</si>
  <si>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</si>
  <si>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</si>
  <si>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</si>
  <si>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</si>
  <si>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</si>
  <si>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</si>
  <si>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</si>
  <si>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</si>
  <si>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</si>
  <si>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</si>
  <si>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</si>
  <si>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</si>
  <si>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</si>
  <si>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</si>
  <si>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</si>
  <si>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</si>
  <si>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</si>
  <si>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</si>
  <si>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</si>
  <si>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</si>
  <si>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</si>
  <si>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</si>
  <si>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</si>
  <si>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</si>
  <si>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</si>
  <si>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</si>
  <si>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</si>
  <si>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</si>
  <si>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</si>
  <si>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</si>
  <si>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</si>
  <si>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</si>
  <si>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</si>
  <si>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</si>
  <si>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</si>
  <si>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</si>
  <si>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</si>
  <si>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</si>
  <si>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</si>
  <si>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</si>
  <si>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</si>
  <si>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</si>
  <si>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</si>
  <si>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</si>
  <si>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</si>
  <si>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</si>
  <si>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</si>
  <si>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</si>
  <si>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</si>
  <si>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</si>
  <si>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</si>
  <si>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</si>
  <si>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</si>
  <si>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</si>
  <si>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</si>
  <si>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</si>
  <si>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</si>
  <si>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</si>
  <si>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</si>
  <si>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</si>
  <si>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</si>
  <si>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</si>
  <si>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</si>
  <si>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</si>
  <si>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</si>
  <si>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</si>
  <si>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</si>
  <si>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</si>
  <si>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</si>
  <si>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</si>
  <si>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</si>
  <si>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</si>
  <si>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</si>
  <si>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</si>
  <si>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</si>
  <si>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</si>
  <si>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</si>
  <si>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</si>
  <si>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</si>
  <si>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</si>
  <si>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</si>
  <si>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</si>
  <si>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</si>
  <si>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</si>
  <si>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</si>
  <si>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</si>
  <si>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</si>
  <si>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</si>
  <si>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</si>
  <si>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</si>
  <si>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</si>
  <si>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</si>
  <si>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</si>
  <si>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</si>
  <si>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</si>
  <si>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</si>
  <si>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</si>
  <si>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</si>
  <si>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</si>
  <si>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</si>
  <si>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</si>
  <si>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</si>
  <si>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</si>
  <si>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</si>
  <si>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</si>
  <si>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</si>
  <si>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</si>
  <si>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</si>
  <si>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</si>
  <si>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</si>
  <si>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</si>
  <si>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</si>
  <si>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</si>
  <si>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</si>
  <si>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</si>
  <si>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</si>
  <si>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</si>
  <si>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</si>
  <si>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</si>
  <si>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</si>
  <si>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</si>
  <si>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</si>
  <si>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</si>
  <si>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</si>
  <si>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</si>
  <si>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</si>
  <si>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</si>
  <si>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</si>
  <si>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</si>
  <si>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</si>
  <si>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</si>
  <si>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</si>
  <si>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</si>
  <si>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</si>
  <si>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</si>
  <si>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</si>
  <si>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</si>
  <si>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</si>
  <si>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</si>
  <si>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</si>
  <si>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</si>
  <si>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</si>
  <si>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</si>
  <si>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</si>
  <si>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</si>
  <si>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</si>
  <si>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</si>
  <si>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</si>
  <si>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</si>
  <si>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</si>
  <si>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</si>
  <si>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</si>
  <si>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</si>
  <si>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</si>
  <si>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</si>
  <si>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</si>
  <si>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</si>
  <si>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</si>
  <si>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</si>
  <si>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</si>
  <si>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</si>
  <si>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</si>
  <si>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</si>
  <si>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</si>
  <si>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</si>
  <si>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</si>
  <si>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</si>
  <si>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</si>
  <si>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</si>
  <si>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</si>
  <si>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</si>
  <si>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</si>
  <si>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</si>
  <si>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</si>
  <si>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</si>
  <si>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</si>
  <si>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</si>
  <si>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</si>
  <si>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</si>
  <si>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</si>
  <si>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</si>
  <si>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</si>
  <si>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</si>
  <si>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</si>
  <si>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</si>
  <si>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</si>
  <si>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</si>
  <si>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</si>
  <si>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</si>
  <si>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</si>
  <si>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</si>
  <si>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</si>
  <si>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</si>
  <si>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</si>
  <si>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</si>
  <si>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</si>
  <si>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</si>
  <si>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</si>
  <si>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</si>
  <si>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</si>
  <si>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</si>
  <si>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</si>
  <si>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</si>
  <si>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</si>
  <si>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</si>
  <si>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</si>
  <si>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</si>
  <si>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</si>
  <si>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</si>
  <si>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</si>
  <si>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</si>
  <si>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</si>
  <si>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</si>
  <si>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</si>
  <si>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</si>
  <si>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</si>
  <si>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</si>
  <si>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</si>
  <si>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</si>
  <si>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</si>
  <si>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</si>
  <si>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</si>
  <si>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</si>
  <si>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</si>
  <si>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</si>
  <si>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</si>
  <si>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</si>
  <si>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</si>
  <si>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</si>
  <si>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</si>
  <si>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</si>
  <si>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</si>
  <si>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</si>
  <si>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</si>
  <si>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</si>
  <si>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</si>
  <si>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</si>
  <si>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</si>
  <si>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</si>
  <si>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</si>
  <si>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</si>
  <si>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</si>
  <si>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</si>
  <si>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</si>
  <si>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</si>
  <si>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</si>
  <si>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</si>
  <si>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</si>
  <si>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</si>
  <si>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</si>
  <si>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</si>
  <si>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</si>
  <si>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</si>
  <si>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</si>
  <si>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</si>
  <si>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</si>
  <si>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</si>
  <si>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</si>
  <si>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</si>
  <si>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</si>
  <si>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</si>
  <si>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</si>
  <si>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</si>
  <si>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</si>
  <si>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</si>
  <si>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</si>
  <si>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</si>
  <si>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</si>
  <si>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</si>
  <si>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</si>
  <si>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</si>
  <si>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</si>
  <si>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</si>
  <si>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</si>
  <si>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</si>
  <si>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PARA EL DESARROLLO INTEGRAL DE LA FAMILIA DEL MUNICIPIO DE SAN FELIPE, GTO.</t>
  </si>
  <si>
    <t>Correspondiente del 1 de Enero AL 30 DE JUNIO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</si>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</sst>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32" activePane="bottomLeft" state="frozen"/>
      <selection activeCell="A14" sqref="A14:B14"/>
      <selection pane="bottomLeft" activeCell="A41" sqref="A4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1" spans="1:2" x14ac:dyDescent="0.2">
      <c r="A41" s="37" t="s">
        <v>630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ColWidth="11.42578125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1175008.1000000001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H28" sqref="H28"/>
    </sheetView>
  </sheetViews>
  <sheetFormatPr baseColWidth="10" defaultColWidth="11.42578125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tr">
        <f>'Notas a los Edos Financieros'!A1</f>
        <v>SISTEMA PARA EL DESARROLLO INTEGRAL DE LA FAMILIA DEL MUNICIPIO DE SAN FELIPE, GTO.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tr">
        <f>'Notas a los Edos Financieros'!A3</f>
        <v>Correspondiente del 1 de Enero AL 30 DE JUNIO DEL 2018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4800.7</v>
      </c>
      <c r="D15" s="80">
        <v>4817.72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25101.21</v>
      </c>
      <c r="D20" s="80">
        <v>25101.21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13000</v>
      </c>
      <c r="D21" s="80">
        <v>13000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4373788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4373788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466257.18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34000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1126389.97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64870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64870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1040237.45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777180.27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100000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241738.45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-78681.27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11.42578125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377055.95999999996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366194.67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276682.67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89512</v>
      </c>
    </row>
    <row r="32" spans="1:3" x14ac:dyDescent="0.2">
      <c r="A32" s="78">
        <v>4150</v>
      </c>
      <c r="B32" s="76" t="s">
        <v>429</v>
      </c>
      <c r="C32" s="80">
        <f>SUM(C33:C36)</f>
        <v>10861.29</v>
      </c>
    </row>
    <row r="33" spans="1:3" x14ac:dyDescent="0.2">
      <c r="A33" s="78">
        <v>4151</v>
      </c>
      <c r="B33" s="76" t="s">
        <v>430</v>
      </c>
      <c r="C33" s="80">
        <v>10315.5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545.79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8388328.8600000003</v>
      </c>
    </row>
    <row r="56" spans="1:3" x14ac:dyDescent="0.2">
      <c r="A56" s="78">
        <v>4210</v>
      </c>
      <c r="B56" s="76" t="s">
        <v>453</v>
      </c>
      <c r="C56" s="80">
        <f>SUM(C57:C59)</f>
        <v>1268322.5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1268322.5</v>
      </c>
    </row>
    <row r="60" spans="1:3" x14ac:dyDescent="0.2">
      <c r="A60" s="78">
        <v>4220</v>
      </c>
      <c r="B60" s="76" t="s">
        <v>457</v>
      </c>
      <c r="C60" s="80">
        <f>SUM(C61:C66)</f>
        <v>7120006.3600000003</v>
      </c>
    </row>
    <row r="61" spans="1:3" x14ac:dyDescent="0.2">
      <c r="A61" s="78">
        <v>4221</v>
      </c>
      <c r="B61" s="76" t="s">
        <v>458</v>
      </c>
      <c r="C61" s="80">
        <v>7120006.3600000003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7118031.75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5943023.6499999994</v>
      </c>
      <c r="D97" s="83">
        <f>C97/$C$96</f>
        <v>0.83492513924231926</v>
      </c>
    </row>
    <row r="98" spans="1:4" x14ac:dyDescent="0.2">
      <c r="A98" s="78">
        <v>5110</v>
      </c>
      <c r="B98" s="76" t="s">
        <v>487</v>
      </c>
      <c r="C98" s="80">
        <f>SUM(C99:C104)</f>
        <v>4934023.75</v>
      </c>
      <c r="D98" s="83">
        <f t="shared" ref="D98:D161" si="0">C98/$C$96</f>
        <v>0.69317248409295162</v>
      </c>
    </row>
    <row r="99" spans="1:4" x14ac:dyDescent="0.2">
      <c r="A99" s="78">
        <v>5111</v>
      </c>
      <c r="B99" s="76" t="s">
        <v>488</v>
      </c>
      <c r="C99" s="80">
        <v>3483352.55</v>
      </c>
      <c r="D99" s="83">
        <f t="shared" si="0"/>
        <v>0.48937019001074278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22917.26</v>
      </c>
      <c r="D101" s="83">
        <f t="shared" si="0"/>
        <v>3.2196063188394738E-3</v>
      </c>
    </row>
    <row r="102" spans="1:4" x14ac:dyDescent="0.2">
      <c r="A102" s="78">
        <v>5114</v>
      </c>
      <c r="B102" s="76" t="s">
        <v>491</v>
      </c>
      <c r="C102" s="80">
        <v>795277.5</v>
      </c>
      <c r="D102" s="83">
        <f t="shared" si="0"/>
        <v>0.11172716390313937</v>
      </c>
    </row>
    <row r="103" spans="1:4" x14ac:dyDescent="0.2">
      <c r="A103" s="78">
        <v>5115</v>
      </c>
      <c r="B103" s="76" t="s">
        <v>492</v>
      </c>
      <c r="C103" s="80">
        <v>632476.43999999994</v>
      </c>
      <c r="D103" s="83">
        <f t="shared" si="0"/>
        <v>8.8855523860230032E-2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430416.97000000003</v>
      </c>
      <c r="D105" s="83">
        <f t="shared" si="0"/>
        <v>6.0468537527947952E-2</v>
      </c>
    </row>
    <row r="106" spans="1:4" x14ac:dyDescent="0.2">
      <c r="A106" s="78">
        <v>5121</v>
      </c>
      <c r="B106" s="76" t="s">
        <v>495</v>
      </c>
      <c r="C106" s="80">
        <v>87028.45</v>
      </c>
      <c r="D106" s="83">
        <f t="shared" si="0"/>
        <v>1.2226476792548726E-2</v>
      </c>
    </row>
    <row r="107" spans="1:4" x14ac:dyDescent="0.2">
      <c r="A107" s="78">
        <v>5122</v>
      </c>
      <c r="B107" s="76" t="s">
        <v>496</v>
      </c>
      <c r="C107" s="80">
        <v>2262.59</v>
      </c>
      <c r="D107" s="83">
        <f t="shared" si="0"/>
        <v>3.1786736551154047E-4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935.87</v>
      </c>
      <c r="D109" s="83">
        <f t="shared" si="0"/>
        <v>1.3147876166750731E-4</v>
      </c>
    </row>
    <row r="110" spans="1:4" x14ac:dyDescent="0.2">
      <c r="A110" s="78">
        <v>5125</v>
      </c>
      <c r="B110" s="76" t="s">
        <v>499</v>
      </c>
      <c r="C110" s="80">
        <v>5292.95</v>
      </c>
      <c r="D110" s="83">
        <f t="shared" si="0"/>
        <v>7.4359741370920408E-4</v>
      </c>
    </row>
    <row r="111" spans="1:4" x14ac:dyDescent="0.2">
      <c r="A111" s="78">
        <v>5126</v>
      </c>
      <c r="B111" s="76" t="s">
        <v>500</v>
      </c>
      <c r="C111" s="80">
        <v>251670.39999999999</v>
      </c>
      <c r="D111" s="83">
        <f t="shared" si="0"/>
        <v>3.5356740295517788E-2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83226.710000000006</v>
      </c>
      <c r="D114" s="83">
        <f t="shared" si="0"/>
        <v>1.1692376898993181E-2</v>
      </c>
    </row>
    <row r="115" spans="1:4" x14ac:dyDescent="0.2">
      <c r="A115" s="78">
        <v>5130</v>
      </c>
      <c r="B115" s="76" t="s">
        <v>504</v>
      </c>
      <c r="C115" s="80">
        <f>SUM(C116:C124)</f>
        <v>578582.93000000005</v>
      </c>
      <c r="D115" s="83">
        <f t="shared" si="0"/>
        <v>8.1284117621419724E-2</v>
      </c>
    </row>
    <row r="116" spans="1:4" x14ac:dyDescent="0.2">
      <c r="A116" s="78">
        <v>5131</v>
      </c>
      <c r="B116" s="76" t="s">
        <v>505</v>
      </c>
      <c r="C116" s="80">
        <v>70285.94</v>
      </c>
      <c r="D116" s="83">
        <f t="shared" si="0"/>
        <v>9.8743504480715474E-3</v>
      </c>
    </row>
    <row r="117" spans="1:4" x14ac:dyDescent="0.2">
      <c r="A117" s="78">
        <v>5132</v>
      </c>
      <c r="B117" s="76" t="s">
        <v>506</v>
      </c>
      <c r="C117" s="80">
        <v>80108.759999999995</v>
      </c>
      <c r="D117" s="83">
        <f t="shared" si="0"/>
        <v>1.1254341482812295E-2</v>
      </c>
    </row>
    <row r="118" spans="1:4" x14ac:dyDescent="0.2">
      <c r="A118" s="78">
        <v>5133</v>
      </c>
      <c r="B118" s="76" t="s">
        <v>507</v>
      </c>
      <c r="C118" s="80">
        <v>20190.18</v>
      </c>
      <c r="D118" s="83">
        <f t="shared" si="0"/>
        <v>2.8364835546006101E-3</v>
      </c>
    </row>
    <row r="119" spans="1:4" x14ac:dyDescent="0.2">
      <c r="A119" s="78">
        <v>5134</v>
      </c>
      <c r="B119" s="76" t="s">
        <v>508</v>
      </c>
      <c r="C119" s="80">
        <v>159361.48000000001</v>
      </c>
      <c r="D119" s="83">
        <f t="shared" si="0"/>
        <v>2.2388419382928435E-2</v>
      </c>
    </row>
    <row r="120" spans="1:4" x14ac:dyDescent="0.2">
      <c r="A120" s="78">
        <v>5135</v>
      </c>
      <c r="B120" s="76" t="s">
        <v>509</v>
      </c>
      <c r="C120" s="80">
        <v>108118.82</v>
      </c>
      <c r="D120" s="83">
        <f t="shared" si="0"/>
        <v>1.5189426487174633E-2</v>
      </c>
    </row>
    <row r="121" spans="1:4" x14ac:dyDescent="0.2">
      <c r="A121" s="78">
        <v>5136</v>
      </c>
      <c r="B121" s="76" t="s">
        <v>510</v>
      </c>
      <c r="C121" s="80">
        <v>962.51</v>
      </c>
      <c r="D121" s="83">
        <f t="shared" si="0"/>
        <v>1.35221369306199E-4</v>
      </c>
    </row>
    <row r="122" spans="1:4" x14ac:dyDescent="0.2">
      <c r="A122" s="78">
        <v>5137</v>
      </c>
      <c r="B122" s="76" t="s">
        <v>511</v>
      </c>
      <c r="C122" s="80">
        <v>15337.01</v>
      </c>
      <c r="D122" s="83">
        <f t="shared" si="0"/>
        <v>2.1546700743502586E-3</v>
      </c>
    </row>
    <row r="123" spans="1:4" x14ac:dyDescent="0.2">
      <c r="A123" s="78">
        <v>5138</v>
      </c>
      <c r="B123" s="76" t="s">
        <v>512</v>
      </c>
      <c r="C123" s="80">
        <v>23373.99</v>
      </c>
      <c r="D123" s="83">
        <f t="shared" si="0"/>
        <v>3.2837715285549268E-3</v>
      </c>
    </row>
    <row r="124" spans="1:4" x14ac:dyDescent="0.2">
      <c r="A124" s="78">
        <v>5139</v>
      </c>
      <c r="B124" s="76" t="s">
        <v>513</v>
      </c>
      <c r="C124" s="80">
        <v>100844.24</v>
      </c>
      <c r="D124" s="83">
        <f t="shared" si="0"/>
        <v>1.4167433293620812E-2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1175008.1000000001</v>
      </c>
      <c r="D125" s="83">
        <f t="shared" si="0"/>
        <v>0.16507486075768069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1028765.3</v>
      </c>
      <c r="D135" s="83">
        <f t="shared" si="0"/>
        <v>0.1445294620946303</v>
      </c>
    </row>
    <row r="136" spans="1:4" x14ac:dyDescent="0.2">
      <c r="A136" s="78">
        <v>5241</v>
      </c>
      <c r="B136" s="76" t="s">
        <v>523</v>
      </c>
      <c r="C136" s="80">
        <v>893109</v>
      </c>
      <c r="D136" s="83">
        <f t="shared" si="0"/>
        <v>0.12547134255196318</v>
      </c>
    </row>
    <row r="137" spans="1:4" x14ac:dyDescent="0.2">
      <c r="A137" s="78">
        <v>5242</v>
      </c>
      <c r="B137" s="76" t="s">
        <v>524</v>
      </c>
      <c r="C137" s="80">
        <v>76740</v>
      </c>
      <c r="D137" s="83">
        <f t="shared" si="0"/>
        <v>1.0781070202447467E-2</v>
      </c>
    </row>
    <row r="138" spans="1:4" x14ac:dyDescent="0.2">
      <c r="A138" s="78">
        <v>5243</v>
      </c>
      <c r="B138" s="76" t="s">
        <v>525</v>
      </c>
      <c r="C138" s="80">
        <v>58916.3</v>
      </c>
      <c r="D138" s="83">
        <f t="shared" si="0"/>
        <v>8.2770493402196475E-3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52642.8</v>
      </c>
      <c r="D140" s="83">
        <f t="shared" si="0"/>
        <v>7.3956961487281932E-3</v>
      </c>
    </row>
    <row r="141" spans="1:4" x14ac:dyDescent="0.2">
      <c r="A141" s="78">
        <v>5251</v>
      </c>
      <c r="B141" s="76" t="s">
        <v>527</v>
      </c>
      <c r="C141" s="80">
        <v>52642.8</v>
      </c>
      <c r="D141" s="83">
        <f t="shared" si="0"/>
        <v>7.3956961487281932E-3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93600</v>
      </c>
      <c r="D149" s="83">
        <f t="shared" si="0"/>
        <v>1.3149702514322166E-2</v>
      </c>
    </row>
    <row r="150" spans="1:4" x14ac:dyDescent="0.2">
      <c r="A150" s="78">
        <v>5281</v>
      </c>
      <c r="B150" s="76" t="s">
        <v>536</v>
      </c>
      <c r="C150" s="80">
        <v>93600</v>
      </c>
      <c r="D150" s="83">
        <f t="shared" si="0"/>
        <v>1.3149702514322166E-2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2145.94</v>
      </c>
    </row>
    <row r="9" spans="1:5" x14ac:dyDescent="0.2">
      <c r="A9" s="90">
        <v>3120</v>
      </c>
      <c r="B9" s="86" t="s">
        <v>595</v>
      </c>
      <c r="C9" s="91">
        <v>0.01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1647353.07</v>
      </c>
    </row>
    <row r="15" spans="1:5" x14ac:dyDescent="0.2">
      <c r="A15" s="90">
        <v>3220</v>
      </c>
      <c r="B15" s="86" t="s">
        <v>599</v>
      </c>
      <c r="C15" s="91">
        <v>6491066.4199999999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1967291.46</v>
      </c>
      <c r="D10" s="91">
        <v>690368.46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1967291.46</v>
      </c>
      <c r="D15" s="91">
        <f>SUM(D8:D14)</f>
        <v>690368.46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4373788</v>
      </c>
    </row>
    <row r="21" spans="1:5" x14ac:dyDescent="0.2">
      <c r="A21" s="90">
        <v>1231</v>
      </c>
      <c r="B21" s="86" t="s">
        <v>329</v>
      </c>
      <c r="C21" s="91">
        <v>4373788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1626647.15</v>
      </c>
    </row>
    <row r="29" spans="1:5" x14ac:dyDescent="0.2">
      <c r="A29" s="90">
        <v>1241</v>
      </c>
      <c r="B29" s="86" t="s">
        <v>337</v>
      </c>
      <c r="C29" s="91">
        <v>466257.18</v>
      </c>
    </row>
    <row r="30" spans="1:5" x14ac:dyDescent="0.2">
      <c r="A30" s="90">
        <v>1242</v>
      </c>
      <c r="B30" s="86" t="s">
        <v>338</v>
      </c>
      <c r="C30" s="91">
        <v>34000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1126389.97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64870</v>
      </c>
    </row>
    <row r="38" spans="1:5" x14ac:dyDescent="0.2">
      <c r="A38" s="90">
        <v>1251</v>
      </c>
      <c r="B38" s="86" t="s">
        <v>347</v>
      </c>
      <c r="C38" s="91">
        <v>64870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2018-03-08T17:54:20Z</cp:lastPrinted>
  <dcterms:created xsi:type="dcterms:W3CDTF">2012-12-11T20:36:24Z</dcterms:created>
  <dcterms:modified xsi:type="dcterms:W3CDTF">2018-08-03T16:11:43Z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